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Tabelle1" sheetId="1" r:id="rId1"/>
    <sheet name="Gesamtauswertung" sheetId="2" r:id="rId2"/>
    <sheet name="Gruppe 1" sheetId="3" r:id="rId3"/>
    <sheet name="Gruppe 2" sheetId="4" r:id="rId4"/>
    <sheet name="Gruppe 3" sheetId="5" r:id="rId5"/>
    <sheet name="Gruppe 4" sheetId="6" r:id="rId6"/>
  </sheets>
  <calcPr calcId="145621"/>
</workbook>
</file>

<file path=xl/calcChain.xml><?xml version="1.0" encoding="utf-8"?>
<calcChain xmlns="http://schemas.openxmlformats.org/spreadsheetml/2006/main">
  <c r="C5" i="1" l="1"/>
  <c r="D5" i="1"/>
  <c r="E5" i="1"/>
  <c r="G5" i="1"/>
  <c r="H5" i="1"/>
  <c r="I5" i="1"/>
  <c r="K5" i="1"/>
  <c r="L5" i="1"/>
  <c r="M5" i="1"/>
  <c r="O5" i="1"/>
  <c r="P5" i="1"/>
  <c r="Q5" i="1"/>
  <c r="C12" i="1" l="1"/>
  <c r="D12" i="1"/>
  <c r="E12" i="1"/>
  <c r="P12" i="1"/>
  <c r="Q12" i="1"/>
  <c r="O12" i="1"/>
  <c r="L12" i="1"/>
  <c r="M12" i="1"/>
  <c r="K12" i="1"/>
  <c r="H12" i="1"/>
  <c r="I12" i="1"/>
  <c r="G12" i="1"/>
  <c r="R6" i="1"/>
  <c r="R7" i="1"/>
  <c r="R8" i="1"/>
  <c r="R9" i="1"/>
  <c r="N9" i="1"/>
  <c r="N6" i="1"/>
  <c r="N7" i="1"/>
  <c r="N8" i="1"/>
  <c r="J6" i="1"/>
  <c r="J7" i="1"/>
  <c r="J8" i="1"/>
  <c r="J9" i="1"/>
  <c r="F6" i="1"/>
  <c r="F7" i="1"/>
  <c r="F8" i="1"/>
  <c r="F9" i="1"/>
  <c r="B5" i="1"/>
  <c r="N5" i="1" l="1"/>
  <c r="N12" i="1"/>
  <c r="J12" i="1"/>
  <c r="F12" i="1"/>
  <c r="R12" i="1"/>
  <c r="R5" i="1"/>
  <c r="J5" i="1"/>
  <c r="F5" i="1"/>
</calcChain>
</file>

<file path=xl/sharedStrings.xml><?xml version="1.0" encoding="utf-8"?>
<sst xmlns="http://schemas.openxmlformats.org/spreadsheetml/2006/main" count="53" uniqueCount="24">
  <si>
    <t>Gruppe 1</t>
  </si>
  <si>
    <t>Gruppe 2</t>
  </si>
  <si>
    <t>Gruppe 3</t>
  </si>
  <si>
    <t>Gruppe 4</t>
  </si>
  <si>
    <t>Inhalt</t>
  </si>
  <si>
    <t>Präsentation</t>
  </si>
  <si>
    <t>Körpersprache</t>
  </si>
  <si>
    <t>Rhetorik</t>
  </si>
  <si>
    <t>Gesamtpunktzahl</t>
  </si>
  <si>
    <t>G1</t>
  </si>
  <si>
    <t>G2</t>
  </si>
  <si>
    <t>G4</t>
  </si>
  <si>
    <t>G3</t>
  </si>
  <si>
    <t>Max. Pkt.</t>
  </si>
  <si>
    <t>D2</t>
  </si>
  <si>
    <t>D3</t>
  </si>
  <si>
    <t>D4</t>
  </si>
  <si>
    <t>D1</t>
  </si>
  <si>
    <t>∑</t>
  </si>
  <si>
    <t>Bewertung von:</t>
  </si>
  <si>
    <t>Lernfeld 2: Exemplarische Unterrichtsmaterialien zur Lernsituation 2.1</t>
  </si>
  <si>
    <t>Landesweite Arbeitsgruppe Kauffrau/Kaufmann im E-commerce</t>
  </si>
  <si>
    <t>Autorin: Friederike Lanvermann, Nell-Breunig-Berufskolleg Kaufm. Schule des Rhein-Erft-Kreises in Frechen</t>
  </si>
  <si>
    <t>Stand: 20.07.2018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</si>
</sst>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6791C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3" fillId="6" borderId="1" xfId="0" applyFont="1" applyFill="1" applyBorder="1"/>
    <xf numFmtId="0" fontId="3" fillId="6" borderId="1" xfId="0" applyFont="1" applyFill="1" applyBorder="1" applyAlignment="1"/>
    <xf numFmtId="0" fontId="3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0" fontId="4" fillId="5" borderId="1" xfId="0" applyFont="1" applyFill="1" applyBorder="1" applyAlignment="1"/>
    <xf numFmtId="0" fontId="5" fillId="3" borderId="1" xfId="0" applyFont="1" applyFill="1" applyBorder="1" applyAlignment="1"/>
    <xf numFmtId="0" fontId="5" fillId="2" borderId="1" xfId="0" applyFont="1" applyFill="1" applyBorder="1" applyAlignment="1"/>
    <xf numFmtId="0" fontId="6" fillId="6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5" borderId="1" xfId="0" applyFont="1" applyFill="1" applyBorder="1" applyAlignment="1"/>
    <xf numFmtId="0" fontId="7" fillId="5" borderId="1" xfId="0" applyFont="1" applyFill="1" applyBorder="1"/>
    <xf numFmtId="0" fontId="7" fillId="3" borderId="1" xfId="0" applyFont="1" applyFill="1" applyBorder="1"/>
    <xf numFmtId="0" fontId="7" fillId="2" borderId="1" xfId="0" applyFont="1" applyFill="1" applyBorder="1"/>
    <xf numFmtId="0" fontId="7" fillId="7" borderId="1" xfId="0" applyFont="1" applyFill="1" applyBorder="1"/>
    <xf numFmtId="0" fontId="7" fillId="4" borderId="1" xfId="0" applyFont="1" applyFill="1" applyBorder="1"/>
    <xf numFmtId="0" fontId="7" fillId="0" borderId="0" xfId="0" applyFont="1"/>
    <xf numFmtId="0" fontId="5" fillId="5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9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FFCC"/>
      <color rgb="FFFF7C80"/>
      <color rgb="FFFF5050"/>
      <color rgb="FFFFCC99"/>
      <color rgb="FF99FF99"/>
      <color rgb="FFFFCC66"/>
      <color rgb="FFFFFF66"/>
      <color rgb="FFFF9966"/>
      <color rgb="FF6791C3"/>
      <color rgb="FF627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800" b="1" i="0" baseline="0"/>
              <a:t>Auswertung Sortimentsanalyse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A7B-46B8-8CFA-1EC6AF929761}"/>
              </c:ext>
            </c:extLst>
          </c:dPt>
          <c:dPt>
            <c:idx val="1"/>
            <c:invertIfNegative val="0"/>
            <c:bubble3D val="0"/>
            <c:spPr>
              <a:solidFill>
                <a:srgbClr val="FF7C8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A7B-46B8-8CFA-1EC6AF92976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A7B-46B8-8CFA-1EC6AF9297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A7B-46B8-8CFA-1EC6AF929761}"/>
              </c:ext>
            </c:extLst>
          </c:dPt>
          <c:dPt>
            <c:idx val="4"/>
            <c:invertIfNegative val="0"/>
            <c:bubble3D val="0"/>
            <c:spPr>
              <a:solidFill>
                <a:srgbClr val="99FF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A7B-46B8-8CFA-1EC6AF9297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(Tabelle1!$B$11,Tabelle1!$F$11,Tabelle1!$J$11,Tabelle1!$N$11,Tabelle1!$R$11)</c:f>
              <c:strCache>
                <c:ptCount val="5"/>
                <c:pt idx="0">
                  <c:v>Max. Pkt.</c:v>
                </c:pt>
                <c:pt idx="1">
                  <c:v>G1</c:v>
                </c:pt>
                <c:pt idx="2">
                  <c:v>G2</c:v>
                </c:pt>
                <c:pt idx="3">
                  <c:v>G3</c:v>
                </c:pt>
                <c:pt idx="4">
                  <c:v>G4</c:v>
                </c:pt>
              </c:strCache>
            </c:strRef>
          </c:cat>
          <c:val>
            <c:numRef>
              <c:f>(Tabelle1!$B$12,Tabelle1!$F$12,Tabelle1!$J$12,Tabelle1!$N$12,Tabelle1!$R$12)</c:f>
              <c:numCache>
                <c:formatCode>General</c:formatCode>
                <c:ptCount val="5"/>
                <c:pt idx="0">
                  <c:v>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A7B-46B8-8CFA-1EC6AF929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49536"/>
        <c:axId val="102769024"/>
      </c:barChart>
      <c:catAx>
        <c:axId val="9364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de-DE"/>
          </a:p>
        </c:txPr>
        <c:crossAx val="102769024"/>
        <c:crosses val="autoZero"/>
        <c:auto val="1"/>
        <c:lblAlgn val="ctr"/>
        <c:lblOffset val="100"/>
        <c:noMultiLvlLbl val="0"/>
      </c:catAx>
      <c:valAx>
        <c:axId val="102769024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crossAx val="9364953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/>
              <a:t>Einzelauswertung Gruppe 1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Max. Pkt.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Tabelle1!$A$5:$A$9</c:f>
              <c:strCache>
                <c:ptCount val="5"/>
                <c:pt idx="0">
                  <c:v>Gesamtpunktzahl</c:v>
                </c:pt>
                <c:pt idx="1">
                  <c:v>Inhalt</c:v>
                </c:pt>
                <c:pt idx="2">
                  <c:v>Präsentation</c:v>
                </c:pt>
                <c:pt idx="3">
                  <c:v>Rhetorik</c:v>
                </c:pt>
                <c:pt idx="4">
                  <c:v>Körpersprache</c:v>
                </c:pt>
              </c:strCache>
            </c:strRef>
          </c:cat>
          <c:val>
            <c:numRef>
              <c:f>Tabelle1!$B$5:$B$9</c:f>
              <c:numCache>
                <c:formatCode>General</c:formatCode>
                <c:ptCount val="5"/>
                <c:pt idx="0">
                  <c:v>90</c:v>
                </c:pt>
                <c:pt idx="1">
                  <c:v>54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F7-46F6-AED0-AE858FDDD197}"/>
            </c:ext>
          </c:extLst>
        </c:ser>
        <c:ser>
          <c:idx val="1"/>
          <c:order val="1"/>
          <c:tx>
            <c:strRef>
              <c:f>Tabelle1!$F$3</c:f>
              <c:strCache>
                <c:ptCount val="1"/>
                <c:pt idx="0">
                  <c:v>Gruppe 1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Tabelle1!$A$5:$A$9</c:f>
              <c:strCache>
                <c:ptCount val="5"/>
                <c:pt idx="0">
                  <c:v>Gesamtpunktzahl</c:v>
                </c:pt>
                <c:pt idx="1">
                  <c:v>Inhalt</c:v>
                </c:pt>
                <c:pt idx="2">
                  <c:v>Präsentation</c:v>
                </c:pt>
                <c:pt idx="3">
                  <c:v>Rhetorik</c:v>
                </c:pt>
                <c:pt idx="4">
                  <c:v>Körpersprache</c:v>
                </c:pt>
              </c:strCache>
            </c:strRef>
          </c:cat>
          <c:val>
            <c:numRef>
              <c:f>Tabelle1!$F$5:$F$9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F7-46F6-AED0-AE858FDDD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800384"/>
        <c:axId val="102818560"/>
        <c:axId val="0"/>
      </c:bar3DChart>
      <c:catAx>
        <c:axId val="10280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 i="0"/>
            </a:pPr>
            <a:endParaRPr lang="de-DE"/>
          </a:p>
        </c:txPr>
        <c:crossAx val="102818560"/>
        <c:crosses val="autoZero"/>
        <c:auto val="1"/>
        <c:lblAlgn val="ctr"/>
        <c:lblOffset val="100"/>
        <c:noMultiLvlLbl val="0"/>
      </c:catAx>
      <c:valAx>
        <c:axId val="10281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0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35523851054665"/>
          <c:y val="0.49170125526004271"/>
          <c:w val="0.10789206208158157"/>
          <c:h val="0.19557413708110374"/>
        </c:manualLayout>
      </c:layout>
      <c:overlay val="0"/>
      <c:txPr>
        <a:bodyPr/>
        <a:lstStyle/>
        <a:p>
          <a:pPr>
            <a:defRPr sz="1200"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Einzelauswertung Gruppe 2</a:t>
            </a:r>
            <a:endParaRPr lang="de-DE" sz="18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Max. Pkt.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Tabelle1!$A$5:$A$9</c:f>
              <c:strCache>
                <c:ptCount val="5"/>
                <c:pt idx="0">
                  <c:v>Gesamtpunktzahl</c:v>
                </c:pt>
                <c:pt idx="1">
                  <c:v>Inhalt</c:v>
                </c:pt>
                <c:pt idx="2">
                  <c:v>Präsentation</c:v>
                </c:pt>
                <c:pt idx="3">
                  <c:v>Rhetorik</c:v>
                </c:pt>
                <c:pt idx="4">
                  <c:v>Körpersprache</c:v>
                </c:pt>
              </c:strCache>
            </c:strRef>
          </c:cat>
          <c:val>
            <c:numRef>
              <c:f>Tabelle1!$B$5:$B$9</c:f>
              <c:numCache>
                <c:formatCode>General</c:formatCode>
                <c:ptCount val="5"/>
                <c:pt idx="0">
                  <c:v>90</c:v>
                </c:pt>
                <c:pt idx="1">
                  <c:v>54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E3-4961-B994-4F9D6BCE0C79}"/>
            </c:ext>
          </c:extLst>
        </c:ser>
        <c:ser>
          <c:idx val="1"/>
          <c:order val="1"/>
          <c:tx>
            <c:strRef>
              <c:f>Tabelle1!$J$3</c:f>
              <c:strCache>
                <c:ptCount val="1"/>
                <c:pt idx="0">
                  <c:v>Gruppe 2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Tabelle1!$A$5:$A$9</c:f>
              <c:strCache>
                <c:ptCount val="5"/>
                <c:pt idx="0">
                  <c:v>Gesamtpunktzahl</c:v>
                </c:pt>
                <c:pt idx="1">
                  <c:v>Inhalt</c:v>
                </c:pt>
                <c:pt idx="2">
                  <c:v>Präsentation</c:v>
                </c:pt>
                <c:pt idx="3">
                  <c:v>Rhetorik</c:v>
                </c:pt>
                <c:pt idx="4">
                  <c:v>Körpersprache</c:v>
                </c:pt>
              </c:strCache>
            </c:strRef>
          </c:cat>
          <c:val>
            <c:numRef>
              <c:f>Tabelle1!$J$5:$J$9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E3-4961-B994-4F9D6BCE0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878656"/>
        <c:axId val="103880192"/>
        <c:axId val="0"/>
      </c:bar3DChart>
      <c:catAx>
        <c:axId val="103878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880192"/>
        <c:crosses val="autoZero"/>
        <c:auto val="1"/>
        <c:lblAlgn val="ctr"/>
        <c:lblOffset val="100"/>
        <c:noMultiLvlLbl val="0"/>
      </c:catAx>
      <c:valAx>
        <c:axId val="10388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87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Einzelauswertung Gruppe 3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Max. Pkt.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Tabelle1!$A$5:$A$9</c:f>
              <c:strCache>
                <c:ptCount val="5"/>
                <c:pt idx="0">
                  <c:v>Gesamtpunktzahl</c:v>
                </c:pt>
                <c:pt idx="1">
                  <c:v>Inhalt</c:v>
                </c:pt>
                <c:pt idx="2">
                  <c:v>Präsentation</c:v>
                </c:pt>
                <c:pt idx="3">
                  <c:v>Rhetorik</c:v>
                </c:pt>
                <c:pt idx="4">
                  <c:v>Körpersprache</c:v>
                </c:pt>
              </c:strCache>
            </c:strRef>
          </c:cat>
          <c:val>
            <c:numRef>
              <c:f>Tabelle1!$B$5:$B$9</c:f>
              <c:numCache>
                <c:formatCode>General</c:formatCode>
                <c:ptCount val="5"/>
                <c:pt idx="0">
                  <c:v>90</c:v>
                </c:pt>
                <c:pt idx="1">
                  <c:v>54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AB-4D01-8DF1-398A7F527B14}"/>
            </c:ext>
          </c:extLst>
        </c:ser>
        <c:ser>
          <c:idx val="1"/>
          <c:order val="1"/>
          <c:tx>
            <c:strRef>
              <c:f>Tabelle1!$N$3</c:f>
              <c:strCache>
                <c:ptCount val="1"/>
                <c:pt idx="0">
                  <c:v>Gruppe 3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txPr>
              <a:bodyPr rot="0" anchor="ctr" anchorCtr="0"/>
              <a:lstStyle/>
              <a:p>
                <a:pPr>
                  <a:defRPr sz="12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Tabelle1!$A$5:$A$9</c:f>
              <c:strCache>
                <c:ptCount val="5"/>
                <c:pt idx="0">
                  <c:v>Gesamtpunktzahl</c:v>
                </c:pt>
                <c:pt idx="1">
                  <c:v>Inhalt</c:v>
                </c:pt>
                <c:pt idx="2">
                  <c:v>Präsentation</c:v>
                </c:pt>
                <c:pt idx="3">
                  <c:v>Rhetorik</c:v>
                </c:pt>
                <c:pt idx="4">
                  <c:v>Körpersprache</c:v>
                </c:pt>
              </c:strCache>
            </c:strRef>
          </c:cat>
          <c:val>
            <c:numRef>
              <c:f>Tabelle1!$N$5:$N$9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AB-4D01-8DF1-398A7F527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921920"/>
        <c:axId val="103931904"/>
        <c:axId val="0"/>
      </c:bar3DChart>
      <c:catAx>
        <c:axId val="10392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3931904"/>
        <c:crosses val="autoZero"/>
        <c:auto val="1"/>
        <c:lblAlgn val="ctr"/>
        <c:lblOffset val="100"/>
        <c:noMultiLvlLbl val="0"/>
      </c:catAx>
      <c:valAx>
        <c:axId val="10393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921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Einzelauswertung Gruppe 4</a:t>
            </a:r>
            <a:endParaRPr lang="de-DE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rgbClr val="4F81BD">
            <a:lumMod val="20000"/>
            <a:lumOff val="80000"/>
          </a:srgbClr>
        </a:solidFill>
      </c:spPr>
    </c:sideWall>
    <c:backWall>
      <c:thickness val="0"/>
      <c:spPr>
        <a:solidFill>
          <a:srgbClr val="4F81BD">
            <a:lumMod val="20000"/>
            <a:lumOff val="80000"/>
          </a:srgb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Max. Pkt.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Tabelle1!$A$5:$A$9</c:f>
              <c:strCache>
                <c:ptCount val="5"/>
                <c:pt idx="0">
                  <c:v>Gesamtpunktzahl</c:v>
                </c:pt>
                <c:pt idx="1">
                  <c:v>Inhalt</c:v>
                </c:pt>
                <c:pt idx="2">
                  <c:v>Präsentation</c:v>
                </c:pt>
                <c:pt idx="3">
                  <c:v>Rhetorik</c:v>
                </c:pt>
                <c:pt idx="4">
                  <c:v>Körpersprache</c:v>
                </c:pt>
              </c:strCache>
            </c:strRef>
          </c:cat>
          <c:val>
            <c:numRef>
              <c:f>Tabelle1!$B$5:$B$9</c:f>
              <c:numCache>
                <c:formatCode>General</c:formatCode>
                <c:ptCount val="5"/>
                <c:pt idx="0">
                  <c:v>90</c:v>
                </c:pt>
                <c:pt idx="1">
                  <c:v>54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61-40EB-86D4-9A996D19F3C4}"/>
            </c:ext>
          </c:extLst>
        </c:ser>
        <c:ser>
          <c:idx val="1"/>
          <c:order val="1"/>
          <c:tx>
            <c:strRef>
              <c:f>Tabelle1!$R$3</c:f>
              <c:strCache>
                <c:ptCount val="1"/>
                <c:pt idx="0">
                  <c:v>Gruppe 4</c:v>
                </c:pt>
              </c:strCache>
            </c:strRef>
          </c:tx>
          <c:spPr>
            <a:solidFill>
              <a:srgbClr val="99FFC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="b" anchorCtr="0"/>
              <a:lstStyle/>
              <a:p>
                <a:pPr>
                  <a:defRPr sz="12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Tabelle1!$A$5:$A$9</c:f>
              <c:strCache>
                <c:ptCount val="5"/>
                <c:pt idx="0">
                  <c:v>Gesamtpunktzahl</c:v>
                </c:pt>
                <c:pt idx="1">
                  <c:v>Inhalt</c:v>
                </c:pt>
                <c:pt idx="2">
                  <c:v>Präsentation</c:v>
                </c:pt>
                <c:pt idx="3">
                  <c:v>Rhetorik</c:v>
                </c:pt>
                <c:pt idx="4">
                  <c:v>Körpersprache</c:v>
                </c:pt>
              </c:strCache>
            </c:strRef>
          </c:cat>
          <c:val>
            <c:numRef>
              <c:f>Tabelle1!$R$5:$R$9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61-40EB-86D4-9A996D19F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068608"/>
        <c:axId val="104070144"/>
        <c:axId val="0"/>
      </c:bar3DChart>
      <c:catAx>
        <c:axId val="104068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070144"/>
        <c:crosses val="autoZero"/>
        <c:auto val="1"/>
        <c:lblAlgn val="ctr"/>
        <c:lblOffset val="100"/>
        <c:noMultiLvlLbl val="0"/>
      </c:catAx>
      <c:valAx>
        <c:axId val="10407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686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142874</xdr:rowOff>
    </xdr:from>
    <xdr:to>
      <xdr:col>10</xdr:col>
      <xdr:colOff>704850</xdr:colOff>
      <xdr:row>22</xdr:row>
      <xdr:rowOff>76199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133349</xdr:rowOff>
    </xdr:from>
    <xdr:to>
      <xdr:col>12</xdr:col>
      <xdr:colOff>238125</xdr:colOff>
      <xdr:row>22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0</xdr:row>
      <xdr:rowOff>180974</xdr:rowOff>
    </xdr:from>
    <xdr:to>
      <xdr:col>11</xdr:col>
      <xdr:colOff>447675</xdr:colOff>
      <xdr:row>23</xdr:row>
      <xdr:rowOff>47625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0</xdr:row>
      <xdr:rowOff>161924</xdr:rowOff>
    </xdr:from>
    <xdr:to>
      <xdr:col>11</xdr:col>
      <xdr:colOff>76200</xdr:colOff>
      <xdr:row>23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11</xdr:col>
      <xdr:colOff>685799</xdr:colOff>
      <xdr:row>23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zoomScale="110" zoomScaleNormal="110" workbookViewId="0">
      <selection activeCell="E18" sqref="E18"/>
    </sheetView>
  </sheetViews>
  <sheetFormatPr baseColWidth="10" defaultRowHeight="15" x14ac:dyDescent="0.25"/>
  <cols>
    <col min="1" max="1" width="24.140625" customWidth="1"/>
    <col min="2" max="2" width="13.140625" customWidth="1"/>
    <col min="3" max="18" width="7.28515625" customWidth="1"/>
  </cols>
  <sheetData>
    <row r="1" spans="1:18" x14ac:dyDescent="0.25">
      <c r="A1" t="s">
        <v>20</v>
      </c>
      <c r="R1" s="29" t="s">
        <v>21</v>
      </c>
    </row>
    <row r="2" spans="1:18" x14ac:dyDescent="0.25">
      <c r="A2" s="1"/>
      <c r="B2" s="1"/>
      <c r="C2" s="2"/>
      <c r="D2" s="2"/>
      <c r="E2" s="2"/>
      <c r="F2" s="3"/>
      <c r="G2" s="2"/>
      <c r="H2" s="2"/>
      <c r="I2" s="2"/>
      <c r="J2" s="3"/>
      <c r="K2" s="2"/>
      <c r="L2" s="2"/>
      <c r="M2" s="2"/>
      <c r="N2" s="3"/>
      <c r="O2" s="2"/>
      <c r="P2" s="2"/>
      <c r="Q2" s="2"/>
      <c r="R2" s="3"/>
    </row>
    <row r="3" spans="1:18" x14ac:dyDescent="0.25">
      <c r="A3" s="2"/>
      <c r="B3" s="4" t="s">
        <v>13</v>
      </c>
      <c r="C3" s="5" t="s">
        <v>5</v>
      </c>
      <c r="D3" s="5"/>
      <c r="E3" s="5"/>
      <c r="F3" s="6" t="s">
        <v>0</v>
      </c>
      <c r="G3" s="7" t="s">
        <v>5</v>
      </c>
      <c r="H3" s="6"/>
      <c r="I3" s="6"/>
      <c r="J3" s="6" t="s">
        <v>1</v>
      </c>
      <c r="K3" s="7" t="s">
        <v>5</v>
      </c>
      <c r="L3" s="6"/>
      <c r="M3" s="6"/>
      <c r="N3" s="6" t="s">
        <v>2</v>
      </c>
      <c r="O3" s="7" t="s">
        <v>5</v>
      </c>
      <c r="P3" s="6"/>
      <c r="Q3" s="6"/>
      <c r="R3" s="6" t="s">
        <v>3</v>
      </c>
    </row>
    <row r="4" spans="1:18" x14ac:dyDescent="0.25">
      <c r="A4" s="2"/>
      <c r="B4" s="4" t="s">
        <v>19</v>
      </c>
      <c r="C4" s="8" t="s">
        <v>10</v>
      </c>
      <c r="D4" s="9" t="s">
        <v>12</v>
      </c>
      <c r="E4" s="10" t="s">
        <v>11</v>
      </c>
      <c r="F4" s="11" t="s">
        <v>18</v>
      </c>
      <c r="G4" s="12" t="s">
        <v>9</v>
      </c>
      <c r="H4" s="13" t="s">
        <v>12</v>
      </c>
      <c r="I4" s="14" t="s">
        <v>11</v>
      </c>
      <c r="J4" s="11" t="s">
        <v>18</v>
      </c>
      <c r="K4" s="12" t="s">
        <v>9</v>
      </c>
      <c r="L4" s="15" t="s">
        <v>10</v>
      </c>
      <c r="M4" s="14" t="s">
        <v>11</v>
      </c>
      <c r="N4" s="11" t="s">
        <v>18</v>
      </c>
      <c r="O4" s="12" t="s">
        <v>9</v>
      </c>
      <c r="P4" s="15" t="s">
        <v>10</v>
      </c>
      <c r="Q4" s="13" t="s">
        <v>12</v>
      </c>
      <c r="R4" s="11" t="s">
        <v>18</v>
      </c>
    </row>
    <row r="5" spans="1:18" x14ac:dyDescent="0.25">
      <c r="A5" s="4" t="s">
        <v>8</v>
      </c>
      <c r="B5" s="4">
        <f>SUM(B6:B9)</f>
        <v>90</v>
      </c>
      <c r="C5" s="16">
        <f>SUM(C6:C9)</f>
        <v>0</v>
      </c>
      <c r="D5" s="9">
        <f t="shared" ref="D5:E5" si="0">SUM(D6:D9)</f>
        <v>0</v>
      </c>
      <c r="E5" s="10">
        <f t="shared" si="0"/>
        <v>0</v>
      </c>
      <c r="F5" s="6">
        <f>SUM(C5:E5)</f>
        <v>0</v>
      </c>
      <c r="G5" s="12">
        <f>SUM(G6:G9)</f>
        <v>0</v>
      </c>
      <c r="H5" s="13">
        <f t="shared" ref="H5:I5" si="1">SUM(H6:H9)</f>
        <v>0</v>
      </c>
      <c r="I5" s="14">
        <f t="shared" si="1"/>
        <v>0</v>
      </c>
      <c r="J5" s="6">
        <f>SUM(G5:I5)</f>
        <v>0</v>
      </c>
      <c r="K5" s="12">
        <f>SUM(K6:K9)</f>
        <v>0</v>
      </c>
      <c r="L5" s="15">
        <f t="shared" ref="L5:M5" si="2">SUM(L6:L9)</f>
        <v>0</v>
      </c>
      <c r="M5" s="14">
        <f t="shared" si="2"/>
        <v>0</v>
      </c>
      <c r="N5" s="6">
        <f>SUM(K5:M5)</f>
        <v>0</v>
      </c>
      <c r="O5" s="12">
        <f>SUM(O6:O9)</f>
        <v>0</v>
      </c>
      <c r="P5" s="15">
        <f t="shared" ref="P5:Q5" si="3">SUM(P6:P9)</f>
        <v>0</v>
      </c>
      <c r="Q5" s="13">
        <f t="shared" si="3"/>
        <v>0</v>
      </c>
      <c r="R5" s="6">
        <f>SUM(O5:Q5)</f>
        <v>0</v>
      </c>
    </row>
    <row r="6" spans="1:18" x14ac:dyDescent="0.25">
      <c r="A6" s="4" t="s">
        <v>4</v>
      </c>
      <c r="B6" s="4">
        <v>54</v>
      </c>
      <c r="C6" s="17"/>
      <c r="D6" s="18"/>
      <c r="E6" s="19"/>
      <c r="F6" s="6">
        <f t="shared" ref="F6:F9" si="4">SUM(C6:E6)</f>
        <v>0</v>
      </c>
      <c r="G6" s="20"/>
      <c r="H6" s="18"/>
      <c r="I6" s="19"/>
      <c r="J6" s="6">
        <f t="shared" ref="J6:J9" si="5">SUM(G6:I6)</f>
        <v>0</v>
      </c>
      <c r="K6" s="20"/>
      <c r="L6" s="21"/>
      <c r="M6" s="19"/>
      <c r="N6" s="6">
        <f t="shared" ref="N6:N8" si="6">SUM(K6:M6)</f>
        <v>0</v>
      </c>
      <c r="O6" s="20"/>
      <c r="P6" s="21"/>
      <c r="Q6" s="18"/>
      <c r="R6" s="6">
        <f t="shared" ref="R6:R9" si="7">SUM(O6:Q6)</f>
        <v>0</v>
      </c>
    </row>
    <row r="7" spans="1:18" x14ac:dyDescent="0.25">
      <c r="A7" s="4" t="s">
        <v>5</v>
      </c>
      <c r="B7" s="4">
        <v>12</v>
      </c>
      <c r="C7" s="17"/>
      <c r="D7" s="18"/>
      <c r="E7" s="19"/>
      <c r="F7" s="6">
        <f t="shared" si="4"/>
        <v>0</v>
      </c>
      <c r="G7" s="20"/>
      <c r="H7" s="18"/>
      <c r="I7" s="19"/>
      <c r="J7" s="6">
        <f t="shared" si="5"/>
        <v>0</v>
      </c>
      <c r="K7" s="20"/>
      <c r="L7" s="21"/>
      <c r="M7" s="19"/>
      <c r="N7" s="6">
        <f t="shared" si="6"/>
        <v>0</v>
      </c>
      <c r="O7" s="20"/>
      <c r="P7" s="21"/>
      <c r="Q7" s="18"/>
      <c r="R7" s="6">
        <f t="shared" si="7"/>
        <v>0</v>
      </c>
    </row>
    <row r="8" spans="1:18" x14ac:dyDescent="0.25">
      <c r="A8" s="4" t="s">
        <v>7</v>
      </c>
      <c r="B8" s="4">
        <v>12</v>
      </c>
      <c r="C8" s="17"/>
      <c r="D8" s="18"/>
      <c r="E8" s="19"/>
      <c r="F8" s="6">
        <f t="shared" si="4"/>
        <v>0</v>
      </c>
      <c r="G8" s="20"/>
      <c r="H8" s="18"/>
      <c r="I8" s="19"/>
      <c r="J8" s="6">
        <f t="shared" si="5"/>
        <v>0</v>
      </c>
      <c r="K8" s="20"/>
      <c r="L8" s="21"/>
      <c r="M8" s="19"/>
      <c r="N8" s="6">
        <f t="shared" si="6"/>
        <v>0</v>
      </c>
      <c r="O8" s="20"/>
      <c r="P8" s="21"/>
      <c r="Q8" s="18"/>
      <c r="R8" s="6">
        <f t="shared" si="7"/>
        <v>0</v>
      </c>
    </row>
    <row r="9" spans="1:18" x14ac:dyDescent="0.25">
      <c r="A9" s="4" t="s">
        <v>6</v>
      </c>
      <c r="B9" s="4">
        <v>12</v>
      </c>
      <c r="C9" s="17"/>
      <c r="D9" s="18"/>
      <c r="E9" s="19"/>
      <c r="F9" s="6">
        <f t="shared" si="4"/>
        <v>0</v>
      </c>
      <c r="G9" s="20"/>
      <c r="H9" s="18"/>
      <c r="I9" s="19"/>
      <c r="J9" s="6">
        <f t="shared" si="5"/>
        <v>0</v>
      </c>
      <c r="K9" s="20"/>
      <c r="L9" s="21"/>
      <c r="M9" s="19"/>
      <c r="N9" s="6">
        <f>SUM(K9:M9)</f>
        <v>0</v>
      </c>
      <c r="O9" s="20"/>
      <c r="P9" s="21"/>
      <c r="Q9" s="18"/>
      <c r="R9" s="6">
        <f t="shared" si="7"/>
        <v>0</v>
      </c>
    </row>
    <row r="10" spans="1:1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2"/>
      <c r="L10" s="22"/>
      <c r="M10" s="22"/>
      <c r="N10" s="2"/>
      <c r="O10" s="22"/>
      <c r="P10" s="22"/>
      <c r="Q10" s="22"/>
      <c r="R10" s="2"/>
    </row>
    <row r="11" spans="1:18" x14ac:dyDescent="0.25">
      <c r="A11" s="2"/>
      <c r="B11" s="4" t="s">
        <v>13</v>
      </c>
      <c r="C11" s="16" t="s">
        <v>14</v>
      </c>
      <c r="D11" s="9" t="s">
        <v>15</v>
      </c>
      <c r="E11" s="10" t="s">
        <v>16</v>
      </c>
      <c r="F11" s="6" t="s">
        <v>9</v>
      </c>
      <c r="G11" s="12" t="s">
        <v>17</v>
      </c>
      <c r="H11" s="13" t="s">
        <v>15</v>
      </c>
      <c r="I11" s="14" t="s">
        <v>16</v>
      </c>
      <c r="J11" s="6" t="s">
        <v>10</v>
      </c>
      <c r="K11" s="12" t="s">
        <v>17</v>
      </c>
      <c r="L11" s="15" t="s">
        <v>14</v>
      </c>
      <c r="M11" s="14" t="s">
        <v>16</v>
      </c>
      <c r="N11" s="6" t="s">
        <v>12</v>
      </c>
      <c r="O11" s="12" t="s">
        <v>17</v>
      </c>
      <c r="P11" s="23" t="s">
        <v>14</v>
      </c>
      <c r="Q11" s="13" t="s">
        <v>15</v>
      </c>
      <c r="R11" s="6" t="s">
        <v>11</v>
      </c>
    </row>
    <row r="12" spans="1:18" x14ac:dyDescent="0.25">
      <c r="A12" s="4" t="s">
        <v>8</v>
      </c>
      <c r="B12" s="4">
        <v>90</v>
      </c>
      <c r="C12" s="17">
        <f>C5</f>
        <v>0</v>
      </c>
      <c r="D12" s="18">
        <f t="shared" ref="D12:E12" si="8">D5</f>
        <v>0</v>
      </c>
      <c r="E12" s="19">
        <f t="shared" si="8"/>
        <v>0</v>
      </c>
      <c r="F12" s="6">
        <f>SUM(C12:E12)</f>
        <v>0</v>
      </c>
      <c r="G12" s="24">
        <f>G5</f>
        <v>0</v>
      </c>
      <c r="H12" s="25">
        <f t="shared" ref="H12:I12" si="9">H5</f>
        <v>0</v>
      </c>
      <c r="I12" s="26">
        <f t="shared" si="9"/>
        <v>0</v>
      </c>
      <c r="J12" s="6">
        <f>SUM(G12:I12)</f>
        <v>0</v>
      </c>
      <c r="K12" s="24">
        <f>K5</f>
        <v>0</v>
      </c>
      <c r="L12" s="27">
        <f t="shared" ref="L12:M12" si="10">L5</f>
        <v>0</v>
      </c>
      <c r="M12" s="26">
        <f t="shared" si="10"/>
        <v>0</v>
      </c>
      <c r="N12" s="6">
        <f>SUM(K12:M12)</f>
        <v>0</v>
      </c>
      <c r="O12" s="24">
        <f>O5</f>
        <v>0</v>
      </c>
      <c r="P12" s="28">
        <f t="shared" ref="P12:Q12" si="11">P5</f>
        <v>0</v>
      </c>
      <c r="Q12" s="25">
        <f t="shared" si="11"/>
        <v>0</v>
      </c>
      <c r="R12" s="6">
        <f>SUM(O12:Q12)</f>
        <v>0</v>
      </c>
    </row>
    <row r="13" spans="1:1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5" spans="1:18" ht="15.75" x14ac:dyDescent="0.25">
      <c r="A15" s="30" t="s">
        <v>22</v>
      </c>
    </row>
    <row r="16" spans="1:18" ht="15.75" x14ac:dyDescent="0.25">
      <c r="A16" s="31"/>
    </row>
    <row r="17" spans="1:1" x14ac:dyDescent="0.25">
      <c r="A17" t="s">
        <v>23</v>
      </c>
    </row>
  </sheetData>
  <pageMargins left="0.7" right="0.7" top="0.78740157499999996" bottom="0.78740157499999996" header="0.3" footer="0.3"/>
  <pageSetup paperSize="9" orientation="landscape" verticalDpi="0" r:id="rId1"/>
  <ignoredErrors>
    <ignoredError sqref="F6:F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E24" sqref="E2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L26" sqref="L26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4" sqref="M1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Tabelle1</vt:lpstr>
      <vt:lpstr>Gesamtauswertung</vt:lpstr>
      <vt:lpstr>Gruppe 1</vt:lpstr>
      <vt:lpstr>Gruppe 2</vt:lpstr>
      <vt:lpstr>Gruppe 3</vt:lpstr>
      <vt:lpstr>Gruppe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Rike</dc:creator>
  <cp:lastModifiedBy>Georg Salomon</cp:lastModifiedBy>
  <cp:lastPrinted>2014-10-25T20:28:16Z</cp:lastPrinted>
  <dcterms:created xsi:type="dcterms:W3CDTF">2014-10-23T13:19:10Z</dcterms:created>
  <dcterms:modified xsi:type="dcterms:W3CDTF">2018-09-05T09:12:14Z</dcterms:modified>
</cp:coreProperties>
</file>